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/>
  </bookViews>
  <sheets>
    <sheet name="KV1" sheetId="84" r:id="rId1"/>
    <sheet name="KV2" sheetId="79" r:id="rId2"/>
    <sheet name="KV3" sheetId="80" r:id="rId3"/>
    <sheet name="KV4" sheetId="81" r:id="rId4"/>
    <sheet name="KV5" sheetId="82" r:id="rId5"/>
    <sheet name="KV6" sheetId="83" r:id="rId6"/>
    <sheet name="Mokinio vertinimo lapas" sheetId="31" r:id="rId7"/>
  </sheets>
  <definedNames>
    <definedName name="_xlnm._FilterDatabase" localSheetId="0" hidden="1">'KV1'!$A$5:$K$19</definedName>
    <definedName name="_xlnm._FilterDatabase" localSheetId="1" hidden="1">'KV2'!$A$5:$K$19</definedName>
    <definedName name="_xlnm._FilterDatabase" localSheetId="2" hidden="1">'KV3'!$A$5:$K$19</definedName>
    <definedName name="_xlnm._FilterDatabase" localSheetId="3" hidden="1">'KV4'!$A$5:$K$19</definedName>
    <definedName name="_xlnm._FilterDatabase" localSheetId="4" hidden="1">'KV5'!$A$5:$K$19</definedName>
    <definedName name="_xlnm._FilterDatabase" localSheetId="5" hidden="1">'KV6'!$A$5:$K$19</definedName>
    <definedName name="_xlnm.Print_Area" localSheetId="0">'KV1'!$A$1:$K$19</definedName>
    <definedName name="_xlnm.Print_Area" localSheetId="1">'KV2'!$A$1:$K$19</definedName>
    <definedName name="_xlnm.Print_Area" localSheetId="2">'KV3'!$A$1:$K$19</definedName>
    <definedName name="_xlnm.Print_Area" localSheetId="3">'KV4'!$A$1:$K$19</definedName>
    <definedName name="_xlnm.Print_Area" localSheetId="4">'KV5'!$A$1:$K$19</definedName>
    <definedName name="_xlnm.Print_Area" localSheetId="5">'KV6'!$A$1:$K$19</definedName>
    <definedName name="_xlnm.Print_Area" localSheetId="6">'Mokinio vertinimo lapas'!$B$1:$G$31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9" i="83"/>
  <c r="J18"/>
  <c r="J17"/>
  <c r="J16"/>
  <c r="K16"/>
  <c r="F12"/>
  <c r="F13"/>
  <c r="J19" i="82"/>
  <c r="J18"/>
  <c r="J17"/>
  <c r="J16"/>
  <c r="K16"/>
  <c r="F12"/>
  <c r="F13"/>
  <c r="J19" i="81"/>
  <c r="J18"/>
  <c r="J17"/>
  <c r="J16"/>
  <c r="K16"/>
  <c r="F12"/>
  <c r="F13"/>
  <c r="J19" i="80"/>
  <c r="J18"/>
  <c r="J17"/>
  <c r="J16"/>
  <c r="K16"/>
  <c r="F12"/>
  <c r="F13"/>
  <c r="J19" i="79"/>
  <c r="J18"/>
  <c r="J17"/>
  <c r="J16"/>
  <c r="K16"/>
  <c r="F12"/>
  <c r="F13"/>
  <c r="J19" i="84"/>
  <c r="J18"/>
  <c r="J17"/>
  <c r="J16"/>
  <c r="K16"/>
  <c r="F12"/>
  <c r="F13"/>
  <c r="D15" i="31"/>
  <c r="D20"/>
  <c r="D19"/>
  <c r="D18"/>
  <c r="D17"/>
  <c r="D16"/>
  <c r="F16"/>
  <c r="F17"/>
  <c r="F18"/>
  <c r="F19"/>
  <c r="F20"/>
  <c r="F15"/>
</calcChain>
</file>

<file path=xl/sharedStrings.xml><?xml version="1.0" encoding="utf-8"?>
<sst xmlns="http://schemas.openxmlformats.org/spreadsheetml/2006/main" count="154" uniqueCount="46">
  <si>
    <t>Val</t>
  </si>
  <si>
    <t>KVALIFIKACINIŲ VIENETŲ VERTINIMO PRIEMONĖ</t>
  </si>
  <si>
    <t>KVALIFIKACINIO VIENETO VERTINIMAS</t>
  </si>
  <si>
    <t>Kvalifikacinis vienetas:</t>
  </si>
  <si>
    <t>Rezultatai:</t>
  </si>
  <si>
    <t>Programos kodas:</t>
  </si>
  <si>
    <t>1 vertinimo kriterijus</t>
  </si>
  <si>
    <t>2 vertinimo kriterijus</t>
  </si>
  <si>
    <t>3 vertinimo kriterijus</t>
  </si>
  <si>
    <t>4 vertinimo kriterijus</t>
  </si>
  <si>
    <t>Vidurkis</t>
  </si>
  <si>
    <t>KALIFIKACINIŲ VIENETŲ VERTINIMO PRIEMONĖ</t>
  </si>
  <si>
    <t xml:space="preserve">KVALIFIKACINIO VIENETO VERTINIMAS </t>
  </si>
  <si>
    <t xml:space="preserve">KVALIFIKACINIŲ VIENETŲ VERTINIMO PRIEMONĖ </t>
  </si>
  <si>
    <t>MOKINIO VERTINIMO LAPAS</t>
  </si>
  <si>
    <t>Mokinys:</t>
  </si>
  <si>
    <t>Siunčianti organizacija:</t>
  </si>
  <si>
    <t>Projektas:</t>
  </si>
  <si>
    <t>Mokymosi užsienyje laikotarpis:</t>
  </si>
  <si>
    <t>Mokymo programa:</t>
  </si>
  <si>
    <t>Nuo ___/___/________ iki ___/___/________</t>
  </si>
  <si>
    <t>KVALIFIKACINIS VIENETAS</t>
  </si>
  <si>
    <t>1 KV</t>
  </si>
  <si>
    <t>2 KV</t>
  </si>
  <si>
    <t>3 KV</t>
  </si>
  <si>
    <t>4 KV</t>
  </si>
  <si>
    <t>5 KV</t>
  </si>
  <si>
    <t>S6 KV</t>
  </si>
  <si>
    <t>KVALIFIKACINIO VIENETO pavadinimas</t>
  </si>
  <si>
    <t>GALUTINIS VERTINIMAS</t>
  </si>
  <si>
    <t>Kiekybinė skalė</t>
  </si>
  <si>
    <t>Kokybinė skalė</t>
  </si>
  <si>
    <t>Organizacija (parašas/antspaudas):</t>
  </si>
  <si>
    <t>Mokinys (parašas):</t>
  </si>
  <si>
    <t>Galutinė klasifikacija</t>
  </si>
  <si>
    <t>1 Siektinas mokymosi rezultatas</t>
  </si>
  <si>
    <t>2 Siektinas mokymosi rezultatas</t>
  </si>
  <si>
    <t>3 Siektinas mokymosi rezultatas</t>
  </si>
  <si>
    <t>4 Siektinas mokymosi rezultatas</t>
  </si>
  <si>
    <t>Kvalifikacinio vieneto / Praktikos atlikimas:</t>
  </si>
  <si>
    <t>Mokinio vardas/ pavardė:</t>
  </si>
  <si>
    <t>Mokymo programa ir kodas:</t>
  </si>
  <si>
    <t>Siektini mokymosi rezultatai:</t>
  </si>
  <si>
    <t>Mokytojas/ vadybininkas:</t>
  </si>
  <si>
    <t>Klasifikacija (Kokybinė skalė):</t>
  </si>
  <si>
    <t>Klasifikacija (Kiekybinė skalė):</t>
  </si>
</sst>
</file>

<file path=xl/styles.xml><?xml version="1.0" encoding="utf-8"?>
<styleSheet xmlns="http://schemas.openxmlformats.org/spreadsheetml/2006/main">
  <numFmts count="1">
    <numFmt numFmtId="165" formatCode="0.0"/>
  </numFmts>
  <fonts count="25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0" borderId="0"/>
    <xf numFmtId="0" fontId="9" fillId="0" borderId="9"/>
    <xf numFmtId="0" fontId="8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8" fillId="0" borderId="0" xfId="2" applyFont="1"/>
    <xf numFmtId="0" fontId="13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20" fillId="0" borderId="6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8" fillId="0" borderId="0" xfId="2" applyFont="1" applyBorder="1"/>
    <xf numFmtId="0" fontId="6" fillId="0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3" xfId="0" applyBorder="1" applyAlignment="1"/>
    <xf numFmtId="0" fontId="24" fillId="0" borderId="14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2" fillId="0" borderId="17" xfId="2" applyFont="1" applyBorder="1" applyAlignment="1">
      <alignment horizontal="center" vertical="center"/>
    </xf>
    <xf numFmtId="1" fontId="2" fillId="0" borderId="18" xfId="2" applyNumberFormat="1" applyFont="1" applyBorder="1" applyAlignment="1" applyProtection="1">
      <alignment horizontal="center" vertical="center"/>
    </xf>
    <xf numFmtId="1" fontId="2" fillId="0" borderId="19" xfId="2" applyNumberFormat="1" applyFont="1" applyBorder="1" applyAlignment="1" applyProtection="1">
      <alignment horizontal="center" vertical="center"/>
    </xf>
    <xf numFmtId="0" fontId="2" fillId="0" borderId="20" xfId="2" applyFont="1" applyBorder="1" applyAlignment="1">
      <alignment horizontal="center" vertical="center"/>
    </xf>
    <xf numFmtId="1" fontId="2" fillId="0" borderId="21" xfId="2" applyNumberFormat="1" applyFont="1" applyBorder="1" applyAlignment="1" applyProtection="1">
      <alignment horizontal="center" vertical="center"/>
    </xf>
    <xf numFmtId="1" fontId="2" fillId="0" borderId="22" xfId="2" applyNumberFormat="1" applyFont="1" applyBorder="1" applyAlignment="1" applyProtection="1">
      <alignment horizontal="center" vertical="center"/>
    </xf>
    <xf numFmtId="0" fontId="22" fillId="0" borderId="18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 wrapText="1"/>
    </xf>
    <xf numFmtId="49" fontId="2" fillId="0" borderId="18" xfId="2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center" vertical="center" wrapText="1"/>
    </xf>
    <xf numFmtId="49" fontId="2" fillId="0" borderId="21" xfId="2" applyNumberFormat="1" applyFont="1" applyBorder="1" applyAlignment="1">
      <alignment horizontal="center" vertical="center"/>
    </xf>
    <xf numFmtId="1" fontId="13" fillId="0" borderId="0" xfId="0" applyNumberFormat="1" applyFont="1"/>
    <xf numFmtId="0" fontId="17" fillId="0" borderId="0" xfId="0" applyFont="1" applyAlignment="1">
      <alignment horizontal="left" wrapText="1"/>
    </xf>
    <xf numFmtId="0" fontId="23" fillId="0" borderId="8" xfId="2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/>
    <xf numFmtId="0" fontId="8" fillId="0" borderId="0" xfId="2" applyFont="1" applyBorder="1" applyAlignment="1">
      <alignment horizontal="left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1" fontId="10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8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8" fillId="0" borderId="0" xfId="2" applyFont="1" applyBorder="1" applyAlignment="1">
      <alignment horizontal="left" vertical="center"/>
    </xf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0" xfId="0" applyBorder="1" applyAlignment="1">
      <alignment shrinkToFit="1"/>
    </xf>
    <xf numFmtId="0" fontId="0" fillId="0" borderId="13" xfId="0" applyBorder="1" applyAlignment="1">
      <alignment shrinkToFit="1"/>
    </xf>
    <xf numFmtId="0" fontId="22" fillId="0" borderId="14" xfId="2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22" fillId="0" borderId="15" xfId="2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22" fillId="0" borderId="15" xfId="2" applyFont="1" applyFill="1" applyBorder="1" applyAlignment="1">
      <alignment horizontal="center" vertical="center" wrapText="1"/>
    </xf>
    <xf numFmtId="0" fontId="22" fillId="0" borderId="16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wrapText="1"/>
    </xf>
    <xf numFmtId="0" fontId="17" fillId="0" borderId="0" xfId="0" applyFont="1" applyAlignment="1"/>
    <xf numFmtId="0" fontId="0" fillId="0" borderId="15" xfId="0" applyBorder="1" applyAlignment="1"/>
    <xf numFmtId="0" fontId="0" fillId="0" borderId="16" xfId="0" applyBorder="1" applyAlignment="1"/>
    <xf numFmtId="0" fontId="13" fillId="0" borderId="18" xfId="0" applyFont="1" applyBorder="1" applyAlignment="1"/>
    <xf numFmtId="0" fontId="13" fillId="0" borderId="19" xfId="0" applyFont="1" applyBorder="1" applyAlignment="1"/>
    <xf numFmtId="0" fontId="1" fillId="5" borderId="6" xfId="0" applyFont="1" applyFill="1" applyBorder="1" applyAlignment="1" applyProtection="1">
      <alignment horizontal="right" vertical="top"/>
    </xf>
    <xf numFmtId="49" fontId="18" fillId="5" borderId="4" xfId="0" applyNumberFormat="1" applyFont="1" applyFill="1" applyBorder="1" applyAlignment="1" applyProtection="1">
      <alignment horizontal="justify" vertical="top"/>
      <protection locked="0"/>
    </xf>
    <xf numFmtId="49" fontId="18" fillId="5" borderId="7" xfId="0" applyNumberFormat="1" applyFont="1" applyFill="1" applyBorder="1" applyAlignment="1" applyProtection="1">
      <alignment horizontal="justify" vertical="top"/>
      <protection locked="0"/>
    </xf>
    <xf numFmtId="49" fontId="18" fillId="5" borderId="5" xfId="0" applyNumberFormat="1" applyFont="1" applyFill="1" applyBorder="1" applyAlignment="1" applyProtection="1">
      <alignment horizontal="justify" vertical="top"/>
      <protection locked="0"/>
    </xf>
    <xf numFmtId="49" fontId="18" fillId="0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/>
    <xf numFmtId="0" fontId="0" fillId="0" borderId="6" xfId="0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</xf>
    <xf numFmtId="0" fontId="1" fillId="5" borderId="7" xfId="0" applyFont="1" applyFill="1" applyBorder="1" applyAlignment="1" applyProtection="1">
      <alignment horizontal="right" vertical="top"/>
    </xf>
    <xf numFmtId="49" fontId="16" fillId="5" borderId="25" xfId="0" applyNumberFormat="1" applyFont="1" applyFill="1" applyBorder="1" applyAlignment="1" applyProtection="1">
      <alignment horizontal="justify" vertical="top"/>
      <protection locked="0"/>
    </xf>
    <xf numFmtId="0" fontId="0" fillId="5" borderId="26" xfId="0" applyFill="1" applyBorder="1" applyAlignment="1">
      <alignment horizontal="justify" vertical="top"/>
    </xf>
    <xf numFmtId="0" fontId="0" fillId="5" borderId="27" xfId="0" applyFill="1" applyBorder="1" applyAlignment="1">
      <alignment horizontal="justify" vertical="top"/>
    </xf>
    <xf numFmtId="0" fontId="1" fillId="0" borderId="4" xfId="0" applyFont="1" applyFill="1" applyBorder="1" applyAlignment="1" applyProtection="1">
      <alignment horizontal="right" vertical="top"/>
    </xf>
    <xf numFmtId="49" fontId="16" fillId="0" borderId="11" xfId="0" applyNumberFormat="1" applyFont="1" applyFill="1" applyBorder="1" applyAlignment="1" applyProtection="1">
      <alignment horizontal="justify" vertical="top"/>
      <protection locked="0"/>
    </xf>
    <xf numFmtId="0" fontId="0" fillId="0" borderId="12" xfId="0" applyFill="1" applyBorder="1" applyAlignment="1">
      <alignment horizontal="justify" vertical="top"/>
    </xf>
    <xf numFmtId="0" fontId="0" fillId="0" borderId="28" xfId="0" applyFill="1" applyBorder="1" applyAlignment="1">
      <alignment horizontal="justify" vertical="top"/>
    </xf>
    <xf numFmtId="0" fontId="16" fillId="2" borderId="11" xfId="0" applyFont="1" applyFill="1" applyBorder="1" applyAlignment="1" applyProtection="1">
      <alignment horizontal="justify" vertical="top" wrapText="1"/>
      <protection locked="0"/>
    </xf>
    <xf numFmtId="0" fontId="0" fillId="0" borderId="12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1" fillId="0" borderId="7" xfId="0" applyFont="1" applyFill="1" applyBorder="1" applyAlignment="1" applyProtection="1">
      <alignment horizontal="right" vertical="top"/>
    </xf>
    <xf numFmtId="0" fontId="1" fillId="0" borderId="24" xfId="0" applyFont="1" applyFill="1" applyBorder="1" applyAlignment="1" applyProtection="1">
      <alignment horizontal="right" vertical="top"/>
    </xf>
    <xf numFmtId="0" fontId="1" fillId="0" borderId="11" xfId="0" applyFont="1" applyFill="1" applyBorder="1" applyAlignment="1" applyProtection="1">
      <alignment horizontal="justify" vertical="top"/>
      <protection locked="0"/>
    </xf>
    <xf numFmtId="0" fontId="1" fillId="5" borderId="4" xfId="0" applyFont="1" applyFill="1" applyBorder="1" applyAlignment="1" applyProtection="1">
      <alignment horizontal="right" vertical="top" wrapText="1"/>
    </xf>
    <xf numFmtId="0" fontId="1" fillId="5" borderId="7" xfId="0" applyFont="1" applyFill="1" applyBorder="1" applyAlignment="1" applyProtection="1">
      <alignment horizontal="right" vertical="top" wrapText="1"/>
    </xf>
    <xf numFmtId="0" fontId="1" fillId="5" borderId="5" xfId="0" applyFont="1" applyFill="1" applyBorder="1" applyAlignment="1" applyProtection="1">
      <alignment horizontal="right" vertical="top" wrapText="1"/>
    </xf>
    <xf numFmtId="1" fontId="1" fillId="5" borderId="29" xfId="0" applyNumberFormat="1" applyFont="1" applyFill="1" applyBorder="1" applyAlignment="1" applyProtection="1">
      <alignment horizontal="justify" vertical="top"/>
      <protection locked="0"/>
    </xf>
    <xf numFmtId="0" fontId="0" fillId="5" borderId="12" xfId="0" applyFill="1" applyBorder="1" applyAlignment="1">
      <alignment horizontal="justify" vertical="top"/>
    </xf>
    <xf numFmtId="0" fontId="0" fillId="5" borderId="28" xfId="0" applyFill="1" applyBorder="1" applyAlignment="1">
      <alignment horizontal="justify" vertical="top"/>
    </xf>
    <xf numFmtId="165" fontId="1" fillId="5" borderId="29" xfId="0" applyNumberFormat="1" applyFont="1" applyFill="1" applyBorder="1" applyAlignment="1" applyProtection="1">
      <alignment horizontal="justify" vertical="top"/>
      <protection locked="0"/>
    </xf>
    <xf numFmtId="0" fontId="1" fillId="0" borderId="9" xfId="0" applyFont="1" applyFill="1" applyBorder="1" applyAlignment="1" applyProtection="1">
      <alignment horizontal="right" vertical="top"/>
    </xf>
    <xf numFmtId="0" fontId="1" fillId="0" borderId="10" xfId="0" applyFont="1" applyFill="1" applyBorder="1" applyAlignment="1" applyProtection="1">
      <alignment horizontal="right" vertical="top"/>
    </xf>
    <xf numFmtId="0" fontId="16" fillId="3" borderId="30" xfId="0" applyFont="1" applyFill="1" applyBorder="1" applyAlignment="1" applyProtection="1">
      <alignment horizontal="justify" vertical="top"/>
      <protection locked="0"/>
    </xf>
    <xf numFmtId="0" fontId="0" fillId="0" borderId="31" xfId="0" applyBorder="1" applyAlignment="1">
      <alignment horizontal="justify" vertical="top"/>
    </xf>
    <xf numFmtId="0" fontId="0" fillId="0" borderId="32" xfId="0" applyBorder="1" applyAlignment="1">
      <alignment horizontal="justify" vertical="top"/>
    </xf>
    <xf numFmtId="0" fontId="2" fillId="2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5" borderId="5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165" fontId="12" fillId="5" borderId="23" xfId="1" applyNumberFormat="1" applyFont="1" applyFill="1" applyBorder="1" applyAlignment="1" applyProtection="1">
      <alignment horizontal="center" vertical="center" wrapText="1"/>
    </xf>
    <xf numFmtId="165" fontId="0" fillId="5" borderId="9" xfId="0" applyNumberForma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5" borderId="10" xfId="0" applyNumberFormat="1" applyFill="1" applyBorder="1" applyAlignment="1">
      <alignment horizontal="center" vertical="center" wrapText="1"/>
    </xf>
    <xf numFmtId="0" fontId="1" fillId="5" borderId="5" xfId="0" applyFont="1" applyFill="1" applyBorder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24"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17991</xdr:colOff>
      <xdr:row>20</xdr:row>
      <xdr:rowOff>209550</xdr:rowOff>
    </xdr:from>
    <xdr:ext cx="6776509" cy="1762125"/>
    <xdr:sp macro="" textlink="">
      <xdr:nvSpPr>
        <xdr:cNvPr id="2" name="CasellaDiTesto 5"/>
        <xdr:cNvSpPr txBox="1"/>
      </xdr:nvSpPr>
      <xdr:spPr>
        <a:xfrm>
          <a:off x="346074" y="5046133"/>
          <a:ext cx="6776509" cy="17621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Vertinimo skalės aprašymas</a:t>
          </a:r>
          <a:r>
            <a:rPr lang="it-I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3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lt-LT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Nepakankamai-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 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reikia daugiau dirbti, kad būtų pasiekti kvalifikacinio vieneto mokymosi rezultatai.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Pakankamai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rezultatas atitinka minimalius kvalifikacinio vieneto vertinimo kriterijus.</a:t>
          </a: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Patenkinamai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 </a:t>
          </a:r>
          <a:r>
            <a:rPr lang="en-US" sz="1050" b="0" i="0" u="none" strike="noStrike" cap="none" baseline="0">
              <a:latin typeface="+mn-lt"/>
              <a:ea typeface="+mn-ea"/>
              <a:cs typeface="+mn-cs"/>
            </a:rPr>
            <a:t>–</a:t>
          </a:r>
          <a:r>
            <a:rPr lang="en-US" sz="1800" b="0" i="0" u="none" strike="noStrike" cap="none" baseline="0">
              <a:latin typeface="+mn-lt"/>
              <a:ea typeface="+mn-ea"/>
              <a:cs typeface="+mn-cs"/>
            </a:rPr>
            <a:t>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geba dirbti, bet daro grubių klaidų.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Gerai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 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bendrai geras atlikimas, nors ir yra keletas klaidų ar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Labai gerai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aukštesnis už vidutinį atlikimas, nors ir yra keletas neatitikimų.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3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lt-LT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Puikiai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</a:t>
          </a:r>
          <a:r>
            <a:rPr lang="lt-LT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išskirtinai puikus atlikimas su mažais neatitikimais.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9"/>
  <sheetViews>
    <sheetView tabSelected="1" zoomScale="90" zoomScaleNormal="90" zoomScalePageLayoutView="90" workbookViewId="0">
      <selection activeCell="A6" sqref="A6:XFD1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20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14:E14"/>
    <mergeCell ref="A6:E6"/>
    <mergeCell ref="A7:E7"/>
    <mergeCell ref="A8:E8"/>
    <mergeCell ref="A9:E9"/>
    <mergeCell ref="A10:E10"/>
    <mergeCell ref="A11:E11"/>
    <mergeCell ref="A12:E12"/>
    <mergeCell ref="F7:K7"/>
    <mergeCell ref="A2:K2"/>
    <mergeCell ref="A4:K4"/>
    <mergeCell ref="A5:C5"/>
    <mergeCell ref="D5:E5"/>
    <mergeCell ref="F5:I5"/>
    <mergeCell ref="J5:K5"/>
  </mergeCells>
  <conditionalFormatting sqref="K15 K18">
    <cfRule type="cellIs" dxfId="21" priority="1" operator="lessThan">
      <formula>50</formula>
    </cfRule>
    <cfRule type="containsErrors" dxfId="20" priority="2">
      <formula>ISERROR(K15)</formula>
    </cfRule>
  </conditionalFormatting>
  <dataValidations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9"/>
  <sheetViews>
    <sheetView view="pageBreakPreview" topLeftCell="A5" zoomScale="60" zoomScaleNormal="90" zoomScalePageLayoutView="90" workbookViewId="0">
      <selection activeCell="H28" sqref="H28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25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A12:E12"/>
    <mergeCell ref="F7:K7"/>
    <mergeCell ref="A14:E14"/>
  </mergeCells>
  <conditionalFormatting sqref="K15 K18">
    <cfRule type="cellIs" dxfId="17" priority="3" operator="lessThan">
      <formula>50</formula>
    </cfRule>
    <cfRule type="containsErrors" dxfId="16" priority="4">
      <formula>ISERROR(K15)</formula>
    </cfRule>
  </conditionalFormatting>
  <dataValidations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56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9"/>
  <sheetViews>
    <sheetView view="pageBreakPreview" topLeftCell="A15" zoomScale="84" zoomScaleNormal="90" zoomScaleSheetLayoutView="84" zoomScalePageLayoutView="90" workbookViewId="0">
      <selection activeCell="F27" sqref="F27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21.140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A12:E12"/>
    <mergeCell ref="F7:K7"/>
    <mergeCell ref="A14:E14"/>
  </mergeCells>
  <conditionalFormatting sqref="K15 K18">
    <cfRule type="cellIs" dxfId="13" priority="3" operator="lessThan">
      <formula>50</formula>
    </cfRule>
    <cfRule type="containsErrors" dxfId="12" priority="4">
      <formula>ISERROR(K15)</formula>
    </cfRule>
  </conditionalFormatting>
  <dataValidations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9"/>
  <sheetViews>
    <sheetView view="pageBreakPreview" topLeftCell="A10" zoomScale="89" zoomScaleNormal="90" zoomScaleSheetLayoutView="89" zoomScalePageLayoutView="90" workbookViewId="0">
      <selection activeCell="H25" sqref="H25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19.5703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A12:E12"/>
    <mergeCell ref="F7:K7"/>
    <mergeCell ref="A14:E14"/>
  </mergeCells>
  <conditionalFormatting sqref="K15 K18">
    <cfRule type="cellIs" dxfId="9" priority="3" operator="lessThan">
      <formula>50</formula>
    </cfRule>
    <cfRule type="containsErrors" dxfId="8" priority="4">
      <formula>ISERROR(K15)</formula>
    </cfRule>
  </conditionalFormatting>
  <dataValidations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9"/>
  <sheetViews>
    <sheetView view="pageBreakPreview" zoomScaleNormal="90" zoomScaleSheetLayoutView="100" zoomScalePageLayoutView="90" workbookViewId="0">
      <selection activeCell="D24" sqref="D24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20.42578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A12:E12"/>
    <mergeCell ref="F7:K7"/>
    <mergeCell ref="A14:E14"/>
  </mergeCells>
  <conditionalFormatting sqref="K15 K18">
    <cfRule type="cellIs" dxfId="5" priority="3" operator="lessThan">
      <formula>50</formula>
    </cfRule>
    <cfRule type="containsErrors" dxfId="4" priority="4">
      <formula>ISERROR(K15)</formula>
    </cfRule>
  </conditionalFormatting>
  <dataValidations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9"/>
  <sheetViews>
    <sheetView view="pageBreakPreview" zoomScaleNormal="90" zoomScaleSheetLayoutView="100" zoomScalePageLayoutView="90" workbookViewId="0">
      <selection activeCell="F25" sqref="F25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0.85546875" style="3" customWidth="1"/>
    <col min="8" max="8" width="11.28515625" style="3" customWidth="1"/>
    <col min="9" max="9" width="10.85546875" style="3" customWidth="1"/>
    <col min="10" max="10" width="11" style="3" customWidth="1"/>
    <col min="11" max="11" width="20.710937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49" ht="39.75" customHeight="1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49">
      <c r="A5" s="36"/>
      <c r="B5" s="36"/>
      <c r="C5" s="37"/>
      <c r="D5" s="38" t="s">
        <v>0</v>
      </c>
      <c r="E5" s="39"/>
      <c r="F5" s="40"/>
      <c r="G5" s="40"/>
      <c r="H5" s="40"/>
      <c r="I5" s="40"/>
      <c r="J5" s="41"/>
      <c r="K5" s="41"/>
    </row>
    <row r="6" spans="1:49" s="75" customFormat="1" ht="21" customHeight="1">
      <c r="A6" s="69" t="s">
        <v>40</v>
      </c>
      <c r="B6" s="69"/>
      <c r="C6" s="69"/>
      <c r="D6" s="69"/>
      <c r="E6" s="69"/>
      <c r="F6" s="70"/>
      <c r="G6" s="71"/>
      <c r="H6" s="71"/>
      <c r="I6" s="71"/>
      <c r="J6" s="71"/>
      <c r="K6" s="72"/>
      <c r="L6" s="73"/>
      <c r="M6" s="7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76" t="s">
        <v>3</v>
      </c>
      <c r="B7" s="77"/>
      <c r="C7" s="77"/>
      <c r="D7" s="77"/>
      <c r="E7" s="119"/>
      <c r="F7" s="78"/>
      <c r="G7" s="79"/>
      <c r="H7" s="79"/>
      <c r="I7" s="79"/>
      <c r="J7" s="79"/>
      <c r="K7" s="80"/>
    </row>
    <row r="8" spans="1:49" ht="21" customHeight="1">
      <c r="A8" s="81" t="s">
        <v>41</v>
      </c>
      <c r="B8" s="88"/>
      <c r="C8" s="88"/>
      <c r="D8" s="88"/>
      <c r="E8" s="120"/>
      <c r="F8" s="82"/>
      <c r="G8" s="83"/>
      <c r="H8" s="83"/>
      <c r="I8" s="83"/>
      <c r="J8" s="83"/>
      <c r="K8" s="84"/>
    </row>
    <row r="9" spans="1:49" ht="42.75" customHeight="1">
      <c r="A9" s="81" t="s">
        <v>42</v>
      </c>
      <c r="B9" s="88"/>
      <c r="C9" s="88"/>
      <c r="D9" s="88"/>
      <c r="E9" s="120"/>
      <c r="F9" s="85"/>
      <c r="G9" s="86"/>
      <c r="H9" s="86"/>
      <c r="I9" s="86"/>
      <c r="J9" s="86"/>
      <c r="K9" s="87"/>
    </row>
    <row r="10" spans="1:49" ht="40.5" customHeight="1">
      <c r="A10" s="81" t="s">
        <v>4</v>
      </c>
      <c r="B10" s="88"/>
      <c r="C10" s="88"/>
      <c r="D10" s="88"/>
      <c r="E10" s="89"/>
      <c r="F10" s="85"/>
      <c r="G10" s="86"/>
      <c r="H10" s="86"/>
      <c r="I10" s="86"/>
      <c r="J10" s="86"/>
      <c r="K10" s="87"/>
    </row>
    <row r="11" spans="1:49" ht="21" customHeight="1">
      <c r="A11" s="81" t="s">
        <v>43</v>
      </c>
      <c r="B11" s="88"/>
      <c r="C11" s="88"/>
      <c r="D11" s="88"/>
      <c r="E11" s="89"/>
      <c r="F11" s="90"/>
      <c r="G11" s="86"/>
      <c r="H11" s="86"/>
      <c r="I11" s="86"/>
      <c r="J11" s="86"/>
      <c r="K11" s="87"/>
    </row>
    <row r="12" spans="1:49" ht="31.5" customHeight="1">
      <c r="A12" s="91" t="s">
        <v>44</v>
      </c>
      <c r="B12" s="92"/>
      <c r="C12" s="92"/>
      <c r="D12" s="92"/>
      <c r="E12" s="93"/>
      <c r="F12" s="94" t="e">
        <f>K16</f>
        <v>#DIV/0!</v>
      </c>
      <c r="G12" s="95"/>
      <c r="H12" s="95"/>
      <c r="I12" s="95"/>
      <c r="J12" s="95"/>
      <c r="K12" s="96"/>
    </row>
    <row r="13" spans="1:49" ht="31.5" customHeight="1">
      <c r="A13" s="91" t="s">
        <v>45</v>
      </c>
      <c r="B13" s="92"/>
      <c r="C13" s="92"/>
      <c r="D13" s="92"/>
      <c r="E13" s="93"/>
      <c r="F13" s="97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86"/>
      <c r="H13" s="86"/>
      <c r="I13" s="86"/>
      <c r="J13" s="86"/>
      <c r="K13" s="87"/>
    </row>
    <row r="14" spans="1:49" ht="21" customHeight="1">
      <c r="A14" s="98" t="s">
        <v>39</v>
      </c>
      <c r="B14" s="98"/>
      <c r="C14" s="99"/>
      <c r="D14" s="99"/>
      <c r="E14" s="99"/>
      <c r="F14" s="100"/>
      <c r="G14" s="101"/>
      <c r="H14" s="101"/>
      <c r="I14" s="101"/>
      <c r="J14" s="101"/>
      <c r="K14" s="102"/>
    </row>
    <row r="15" spans="1:49" ht="41.25" customHeight="1">
      <c r="A15" s="103"/>
      <c r="B15" s="104"/>
      <c r="C15" s="104"/>
      <c r="D15" s="104"/>
      <c r="E15" s="105"/>
      <c r="F15" s="106" t="s">
        <v>6</v>
      </c>
      <c r="G15" s="106" t="s">
        <v>7</v>
      </c>
      <c r="H15" s="106" t="s">
        <v>8</v>
      </c>
      <c r="I15" s="106" t="s">
        <v>9</v>
      </c>
      <c r="J15" s="107" t="s">
        <v>10</v>
      </c>
      <c r="K15" s="108" t="s">
        <v>34</v>
      </c>
    </row>
    <row r="16" spans="1:49" ht="41.25" customHeight="1">
      <c r="A16" s="109" t="s">
        <v>35</v>
      </c>
      <c r="B16" s="110"/>
      <c r="C16" s="110"/>
      <c r="D16" s="110"/>
      <c r="E16" s="111"/>
      <c r="F16" s="5"/>
      <c r="G16" s="5"/>
      <c r="H16" s="5"/>
      <c r="I16" s="5"/>
      <c r="J16" s="112" t="e">
        <f t="shared" ref="J16:J19" si="0">AVERAGE(F16:I16)</f>
        <v>#DIV/0!</v>
      </c>
      <c r="K16" s="113" t="e">
        <f>AVERAGE(J16:J19)</f>
        <v>#DIV/0!</v>
      </c>
    </row>
    <row r="17" spans="1:14" ht="44.25" customHeight="1">
      <c r="A17" s="109" t="s">
        <v>36</v>
      </c>
      <c r="B17" s="110"/>
      <c r="C17" s="110"/>
      <c r="D17" s="110"/>
      <c r="E17" s="111"/>
      <c r="F17" s="5"/>
      <c r="G17" s="5"/>
      <c r="H17" s="5"/>
      <c r="I17" s="5"/>
      <c r="J17" s="6" t="e">
        <f t="shared" si="0"/>
        <v>#DIV/0!</v>
      </c>
      <c r="K17" s="114"/>
    </row>
    <row r="18" spans="1:14" ht="40.5" customHeight="1">
      <c r="A18" s="109" t="s">
        <v>37</v>
      </c>
      <c r="B18" s="110"/>
      <c r="C18" s="110"/>
      <c r="D18" s="110"/>
      <c r="E18" s="111"/>
      <c r="F18" s="5"/>
      <c r="G18" s="5"/>
      <c r="H18" s="5"/>
      <c r="I18" s="5"/>
      <c r="J18" s="6" t="e">
        <f t="shared" si="0"/>
        <v>#DIV/0!</v>
      </c>
      <c r="K18" s="114"/>
      <c r="N18" s="4"/>
    </row>
    <row r="19" spans="1:14" ht="41.25" customHeight="1">
      <c r="A19" s="115" t="s">
        <v>38</v>
      </c>
      <c r="B19" s="116"/>
      <c r="C19" s="116"/>
      <c r="D19" s="116"/>
      <c r="E19" s="117"/>
      <c r="F19" s="5"/>
      <c r="G19" s="5"/>
      <c r="H19" s="5"/>
      <c r="I19" s="5"/>
      <c r="J19" s="6" t="e">
        <f t="shared" si="0"/>
        <v>#DIV/0!</v>
      </c>
      <c r="K19" s="118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14:K14"/>
    <mergeCell ref="A15:E15"/>
    <mergeCell ref="A16:E16"/>
    <mergeCell ref="K16:K19"/>
    <mergeCell ref="A17:E17"/>
    <mergeCell ref="A18:E18"/>
    <mergeCell ref="A19:E19"/>
    <mergeCell ref="F8:K8"/>
    <mergeCell ref="F9:K9"/>
    <mergeCell ref="F10:K10"/>
    <mergeCell ref="F11:K11"/>
    <mergeCell ref="A13:E13"/>
    <mergeCell ref="F13:K13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A12:E12"/>
    <mergeCell ref="F7:K7"/>
    <mergeCell ref="A14:E14"/>
  </mergeCells>
  <conditionalFormatting sqref="K15 K18">
    <cfRule type="cellIs" dxfId="1" priority="3" operator="lessThan">
      <formula>50</formula>
    </cfRule>
    <cfRule type="containsErrors" dxfId="0" priority="4">
      <formula>ISERROR(K15)</formula>
    </cfRule>
  </conditionalFormatting>
  <dataValidations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&amp;L&amp;"Arial,Normal"&amp;12&amp;K00-033TOOL_13_EN&amp;R&amp;"Arial,Normal"&amp;12&amp;K00-034&amp;P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view="pageBreakPreview" topLeftCell="B1" zoomScaleNormal="72" zoomScaleSheetLayoutView="100" zoomScalePageLayoutView="120" workbookViewId="0">
      <selection activeCell="B31" sqref="B31"/>
    </sheetView>
  </sheetViews>
  <sheetFormatPr defaultColWidth="9.140625" defaultRowHeight="14.25"/>
  <cols>
    <col min="1" max="1" width="4.85546875" style="2" customWidth="1"/>
    <col min="2" max="2" width="29.14062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63"/>
      <c r="C1" s="63"/>
      <c r="D1" s="63"/>
      <c r="E1" s="63"/>
      <c r="F1" s="63"/>
    </row>
    <row r="2" spans="1:15" ht="21" customHeight="1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5" ht="12" customHeight="1">
      <c r="B3" s="63"/>
      <c r="C3" s="63"/>
      <c r="D3" s="63"/>
      <c r="E3" s="63"/>
      <c r="F3" s="63"/>
    </row>
    <row r="4" spans="1:15" ht="21" customHeight="1">
      <c r="A4" s="29"/>
      <c r="B4" s="64" t="s">
        <v>14</v>
      </c>
      <c r="C4" s="64"/>
      <c r="D4" s="64"/>
      <c r="E4" s="32"/>
      <c r="F4" s="32"/>
    </row>
    <row r="5" spans="1:15" ht="18" customHeight="1" thickBot="1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</row>
    <row r="6" spans="1:15" ht="18" customHeight="1">
      <c r="A6" s="1"/>
      <c r="B6" s="12" t="s">
        <v>15</v>
      </c>
      <c r="C6" s="65"/>
      <c r="D6" s="65"/>
      <c r="E6" s="65"/>
      <c r="F6" s="66"/>
      <c r="G6" s="10"/>
      <c r="H6" s="10"/>
      <c r="I6" s="10"/>
      <c r="J6" s="10"/>
      <c r="K6" s="10"/>
      <c r="L6" s="10"/>
    </row>
    <row r="7" spans="1:15" ht="18" customHeight="1">
      <c r="A7" s="1"/>
      <c r="B7" s="13" t="s">
        <v>16</v>
      </c>
      <c r="C7" s="46"/>
      <c r="D7" s="46"/>
      <c r="E7" s="46"/>
      <c r="F7" s="47"/>
      <c r="G7" s="10"/>
      <c r="H7" s="10"/>
      <c r="I7" s="10"/>
      <c r="J7" s="10"/>
      <c r="K7" s="10"/>
      <c r="L7" s="10"/>
    </row>
    <row r="8" spans="1:15" ht="18" customHeight="1">
      <c r="A8" s="1"/>
      <c r="B8" s="13" t="s">
        <v>17</v>
      </c>
      <c r="C8" s="46"/>
      <c r="D8" s="46"/>
      <c r="E8" s="46"/>
      <c r="F8" s="47"/>
      <c r="G8" s="10"/>
      <c r="H8" s="10"/>
      <c r="I8" s="10"/>
      <c r="J8" s="10"/>
      <c r="K8" s="10"/>
      <c r="L8" s="10"/>
    </row>
    <row r="9" spans="1:15" ht="18" customHeight="1">
      <c r="A9" s="1"/>
      <c r="B9" s="13" t="s">
        <v>18</v>
      </c>
      <c r="C9" s="67" t="s">
        <v>20</v>
      </c>
      <c r="D9" s="67"/>
      <c r="E9" s="67"/>
      <c r="F9" s="68"/>
      <c r="G9" s="10"/>
      <c r="H9" s="10"/>
      <c r="I9" s="10"/>
      <c r="J9" s="10"/>
      <c r="K9" s="10"/>
      <c r="L9" s="10"/>
    </row>
    <row r="10" spans="1:15" ht="18" customHeight="1">
      <c r="A10" s="1"/>
      <c r="B10" s="14" t="s">
        <v>19</v>
      </c>
      <c r="C10" s="46"/>
      <c r="D10" s="46"/>
      <c r="E10" s="46"/>
      <c r="F10" s="47"/>
      <c r="G10" s="10"/>
      <c r="H10" s="10"/>
      <c r="I10" s="10"/>
      <c r="J10" s="10"/>
      <c r="K10" s="10"/>
      <c r="L10" s="10"/>
    </row>
    <row r="11" spans="1:15" ht="18" customHeight="1" thickBot="1">
      <c r="A11" s="1"/>
      <c r="B11" s="15" t="s">
        <v>5</v>
      </c>
      <c r="C11" s="48"/>
      <c r="D11" s="48"/>
      <c r="E11" s="48"/>
      <c r="F11" s="49"/>
      <c r="G11" s="10"/>
      <c r="H11" s="10"/>
      <c r="I11" s="10"/>
      <c r="J11" s="10"/>
      <c r="K11" s="10"/>
      <c r="L11" s="10"/>
      <c r="O11" s="28"/>
    </row>
    <row r="12" spans="1:15" ht="18" customHeight="1" thickBo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O12" s="28"/>
    </row>
    <row r="13" spans="1:15" ht="21.75" customHeight="1">
      <c r="A13" s="7"/>
      <c r="B13" s="54" t="s">
        <v>21</v>
      </c>
      <c r="C13" s="56" t="s">
        <v>28</v>
      </c>
      <c r="D13" s="58" t="s">
        <v>29</v>
      </c>
      <c r="E13" s="58"/>
      <c r="F13" s="59"/>
      <c r="G13" s="8"/>
      <c r="H13" s="8"/>
      <c r="I13" s="8"/>
      <c r="J13" s="8"/>
      <c r="K13" s="8"/>
      <c r="L13" s="8"/>
      <c r="O13" s="28"/>
    </row>
    <row r="14" spans="1:15" ht="29.1" customHeight="1">
      <c r="A14" s="1"/>
      <c r="B14" s="55"/>
      <c r="C14" s="57"/>
      <c r="D14" s="22" t="s">
        <v>30</v>
      </c>
      <c r="E14" s="23"/>
      <c r="F14" s="24" t="s">
        <v>31</v>
      </c>
      <c r="G14" s="60"/>
      <c r="H14" s="60"/>
      <c r="I14" s="60"/>
      <c r="J14" s="60"/>
      <c r="K14" s="60"/>
      <c r="L14" s="60"/>
      <c r="O14" s="28"/>
    </row>
    <row r="15" spans="1:15" ht="20.100000000000001" customHeight="1">
      <c r="A15" s="1"/>
      <c r="B15" s="16" t="s">
        <v>22</v>
      </c>
      <c r="C15" s="26"/>
      <c r="D15" s="17" t="str">
        <f>'KV1'!K15</f>
        <v>Galutinė klasifikacija</v>
      </c>
      <c r="E15" s="17"/>
      <c r="F15" s="18" t="str">
        <f>IF(AND(D15&gt;=0, D15&lt;=49),"Insufficient",IF(D15=50,"Sufficient",IF(AND(D15&gt;=51,D15&lt;=65),"Satisfactory",IF(AND(D15&gt;=66,D15&lt;=79),"Good",IF(AND(D15&gt;=80,D15&lt;=90),"Very Good","Excellent")))))</f>
        <v>Excellent</v>
      </c>
      <c r="G15" s="51"/>
      <c r="H15" s="51"/>
      <c r="I15" s="51"/>
      <c r="J15" s="51"/>
      <c r="K15" s="51"/>
      <c r="L15" s="51"/>
      <c r="O15" s="28"/>
    </row>
    <row r="16" spans="1:15" ht="20.100000000000001" customHeight="1">
      <c r="A16" s="1"/>
      <c r="B16" s="16" t="s">
        <v>23</v>
      </c>
      <c r="C16" s="25"/>
      <c r="D16" s="17" t="str">
        <f>'KV2'!K15</f>
        <v>Galutinė klasifikacija</v>
      </c>
      <c r="E16" s="17"/>
      <c r="F16" s="18" t="str">
        <f t="shared" ref="F16:F20" si="0">IF(AND(D16&gt;=0, D16&lt;=49),"Insufficient",IF(D16=50,"Sufficient",IF(AND(D16&gt;=51,D16&lt;=65),"Satisfactory",IF(AND(D16&gt;=66,D16&lt;=79),"Good",IF(AND(D16&gt;=80,D16&lt;=90),"Very Good","Excellent")))))</f>
        <v>Excellent</v>
      </c>
      <c r="G16" s="51"/>
      <c r="H16" s="51"/>
      <c r="I16" s="51"/>
      <c r="J16" s="51"/>
      <c r="K16" s="51"/>
      <c r="L16" s="51"/>
      <c r="O16" s="28"/>
    </row>
    <row r="17" spans="1:12" ht="20.100000000000001" customHeight="1">
      <c r="A17" s="1"/>
      <c r="B17" s="16" t="s">
        <v>24</v>
      </c>
      <c r="C17" s="25"/>
      <c r="D17" s="17" t="str">
        <f>'KV3'!K15</f>
        <v>Galutinė klasifikacija</v>
      </c>
      <c r="E17" s="17"/>
      <c r="F17" s="18" t="str">
        <f t="shared" si="0"/>
        <v>Excellent</v>
      </c>
      <c r="G17" s="51"/>
      <c r="H17" s="51"/>
      <c r="I17" s="51"/>
      <c r="J17" s="51"/>
      <c r="K17" s="51"/>
      <c r="L17" s="51"/>
    </row>
    <row r="18" spans="1:12" ht="20.100000000000001" customHeight="1">
      <c r="A18" s="1"/>
      <c r="B18" s="16" t="s">
        <v>25</v>
      </c>
      <c r="C18" s="25"/>
      <c r="D18" s="17" t="str">
        <f>'KV4'!K15</f>
        <v>Galutinė klasifikacija</v>
      </c>
      <c r="E18" s="17"/>
      <c r="F18" s="18" t="str">
        <f t="shared" si="0"/>
        <v>Excellent</v>
      </c>
      <c r="G18" s="51"/>
      <c r="H18" s="51"/>
      <c r="I18" s="51"/>
      <c r="J18" s="51"/>
      <c r="K18" s="51"/>
      <c r="L18" s="51"/>
    </row>
    <row r="19" spans="1:12" ht="20.100000000000001" customHeight="1">
      <c r="A19" s="1"/>
      <c r="B19" s="16" t="s">
        <v>26</v>
      </c>
      <c r="C19" s="25"/>
      <c r="D19" s="17" t="str">
        <f>'KV5'!K15</f>
        <v>Galutinė klasifikacija</v>
      </c>
      <c r="E19" s="17"/>
      <c r="F19" s="18" t="str">
        <f t="shared" si="0"/>
        <v>Excellent</v>
      </c>
      <c r="G19" s="51"/>
      <c r="H19" s="51"/>
      <c r="I19" s="51"/>
      <c r="J19" s="51"/>
      <c r="K19" s="51"/>
      <c r="L19" s="51"/>
    </row>
    <row r="20" spans="1:12" ht="20.100000000000001" customHeight="1" thickBot="1">
      <c r="A20" s="1"/>
      <c r="B20" s="19" t="s">
        <v>27</v>
      </c>
      <c r="C20" s="27"/>
      <c r="D20" s="20" t="str">
        <f>'KV6'!K15</f>
        <v>Galutinė klasifikacija</v>
      </c>
      <c r="E20" s="17"/>
      <c r="F20" s="21" t="str">
        <f t="shared" si="0"/>
        <v>Excellent</v>
      </c>
      <c r="G20" s="51"/>
      <c r="H20" s="51"/>
      <c r="I20" s="51"/>
      <c r="J20" s="51"/>
      <c r="K20" s="51"/>
      <c r="L20" s="51"/>
    </row>
    <row r="21" spans="1:12" ht="18" customHeight="1">
      <c r="A21" s="1"/>
      <c r="B21" s="52"/>
      <c r="C21" s="52"/>
      <c r="D21" s="52"/>
      <c r="E21" s="53"/>
      <c r="F21" s="52"/>
      <c r="G21" s="52"/>
      <c r="H21" s="52"/>
      <c r="I21" s="52"/>
      <c r="J21" s="52"/>
      <c r="K21" s="52"/>
      <c r="L21" s="52"/>
    </row>
    <row r="22" spans="1:12" ht="20.100000000000001" customHeight="1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0.10000000000000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36" customHeight="1">
      <c r="B30" s="31" t="s">
        <v>32</v>
      </c>
      <c r="C30" s="42"/>
      <c r="D30" s="43"/>
      <c r="E30" s="30"/>
      <c r="F30" s="61"/>
      <c r="G30" s="61"/>
      <c r="H30" s="61"/>
      <c r="I30" s="61"/>
      <c r="J30" s="61"/>
      <c r="K30" s="61"/>
      <c r="L30" s="61"/>
    </row>
    <row r="31" spans="1:12" ht="33.75" customHeight="1">
      <c r="B31" s="33" t="s">
        <v>33</v>
      </c>
      <c r="C31" s="44"/>
      <c r="D31" s="45"/>
      <c r="E31" s="45"/>
      <c r="F31" s="62"/>
      <c r="G31" s="62"/>
      <c r="H31" s="62"/>
      <c r="I31" s="62"/>
      <c r="J31" s="62"/>
      <c r="K31" s="62"/>
      <c r="L31" s="62"/>
    </row>
    <row r="38" ht="15.75" customHeight="1"/>
  </sheetData>
  <mergeCells count="26"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</mergeCells>
  <phoneticPr fontId="11" type="noConversion"/>
  <conditionalFormatting sqref="F15:F20">
    <cfRule type="cellIs" dxfId="23" priority="37" operator="equal">
      <formula>0</formula>
    </cfRule>
  </conditionalFormatting>
  <conditionalFormatting sqref="D15:G20">
    <cfRule type="containsErrors" dxfId="22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&amp;L&amp;"Arial,Normal"&amp;K00-031TOOL_13_EN&amp;R&amp;"Arial,Normal"&amp;K00-031&amp;P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KV1</vt:lpstr>
      <vt:lpstr>KV2</vt:lpstr>
      <vt:lpstr>KV3</vt:lpstr>
      <vt:lpstr>KV4</vt:lpstr>
      <vt:lpstr>KV5</vt:lpstr>
      <vt:lpstr>KV6</vt:lpstr>
      <vt:lpstr>Mokinio vertinimo lapas</vt:lpstr>
      <vt:lpstr>'KV1'!Área_de_Impressão</vt:lpstr>
      <vt:lpstr>'KV2'!Área_de_Impressão</vt:lpstr>
      <vt:lpstr>'KV3'!Área_de_Impressão</vt:lpstr>
      <vt:lpstr>'KV4'!Área_de_Impressão</vt:lpstr>
      <vt:lpstr>'KV5'!Área_de_Impressão</vt:lpstr>
      <vt:lpstr>'KV6'!Área_de_Impressão</vt:lpstr>
      <vt:lpstr>'Mokinio vertinimo lapas'!Área_de_Impressão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2018-07-31T14:20:34Z</dcterms:modified>
</cp:coreProperties>
</file>